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7000"/>
  </bookViews>
  <sheets>
    <sheet name="Read me" sheetId="1" r:id="rId1"/>
    <sheet name="Inventory" sheetId="2" r:id="rId2"/>
    <sheet name="Profile quality" sheetId="3" r:id="rId3"/>
    <sheet name="Baseline" sheetId="4" r:id="rId4"/>
    <sheet name="Post log" sheetId="5" r:id="rId5"/>
    <sheet name="Audience" sheetId="6" r:id="rId6"/>
    <sheet name="Benchmark" sheetId="7" r:id="rId7"/>
    <sheet name="Workflow" sheetId="8" r:id="rId8"/>
    <sheet name="Scorecard" sheetId="9" r:id="rId9"/>
    <sheet name="Actions" sheetId="10" r:id="rId10"/>
  </sheets>
  <calcPr calcId="191029" fullCalcOnLoad="1"/>
</workbook>
</file>

<file path=xl/styles.xml><?xml version="1.0" encoding="utf-8"?>
<styleSheet xmlns="http://schemas.openxmlformats.org/spreadsheetml/2006/main">
  <numFmts count="5">
    <numFmt numFmtId="164" formatCode="#,##0"/>
    <numFmt numFmtId="165" formatCode="0.0%"/>
    <numFmt numFmtId="166" formatCode="+0.0%;-0.0%;0.0%"/>
    <numFmt numFmtId="167" formatCode="0.0"/>
    <numFmt numFmtId="168" formatCode="0.0&quot;x&quot;"/>
  </numFmts>
  <fonts count="4">
    <font>
      <sz val="11"/>
      <color rgb="FF1F2430"/>
      <name val="Calibri"/>
      <family val="2"/>
    </font>
    <font>
      <b/>
      <sz val="11"/>
      <color rgb="FF1F2430"/>
      <name val="Calibri"/>
      <family val="2"/>
    </font>
    <font>
      <i/>
      <sz val="11"/>
      <color rgb="FF555555"/>
      <name val="Calibri"/>
      <family val="2"/>
    </font>
    <font>
      <b/>
      <sz val="16"/>
      <color rgb="FF1E40AF"/>
      <name val="Calibri"/>
      <family val="2"/>
    </font>
  </fonts>
  <fills count="4">
    <fill>
      <patternFill patternType="none"/>
    </fill>
    <fill>
      <patternFill patternType="gray125"/>
    </fill>
    <fill>
      <patternFill patternType="solid">
        <fgColor rgb="FFEEF2FF"/>
        <bgColor indexed="64"/>
      </patternFill>
    </fill>
    <fill>
      <patternFill patternType="solid">
        <fgColor rgb="FFF3F4F6"/>
        <bgColor indexed="64"/>
      </patternFill>
    </fill>
  </fills>
  <borders count="2">
    <border>
      <left/>
      <right/>
      <top/>
      <bottom/>
      <diagonal/>
    </border>
    <border>
      <left style="thin">
        <color rgb="FFC7CBD6"/>
      </left>
      <right style="thin">
        <color rgb="FFC7CBD6"/>
      </right>
      <top style="thin">
        <color rgb="FFC7CBD6"/>
      </top>
      <bottom style="thin">
        <color rgb="FFC7CBD6"/>
      </bottom>
      <diagonal/>
    </border>
  </borders>
  <cellStyleXfs count="1">
    <xf numFmtId="0" fontId="0" fillId="0" borderId="0"/>
  </cellStyleXfs>
  <cellXfs count="19">
    <xf numFmtId="0" fontId="0" fillId="0" borderId="0" xfId="0" applyNumberFormat="1" applyFont="1" applyFill="1" applyBorder="1" applyAlignment="1">
      <alignment vertical="top" wrapText="1"/>
    </xf>
    <xf numFmtId="0" fontId="3" fillId="0" borderId="0" xfId="0" applyNumberFormat="1" applyFont="1" applyFill="1" applyBorder="1" applyAlignment="1">
      <alignment vertical="top"/>
    </xf>
    <xf numFmtId="0" fontId="0" fillId="0" borderId="0" xfId="0" applyNumberFormat="1" applyFont="1" applyFill="1" applyBorder="1" applyAlignment="1">
      <alignment vertical="top"/>
    </xf>
    <xf numFmtId="0" fontId="1" fillId="0" borderId="0" xfId="0" applyNumberFormat="1" applyFont="1" applyFill="1" applyBorder="1" applyAlignment="1">
      <alignment vertical="top" wrapText="1"/>
    </xf>
    <xf numFmtId="0" fontId="0" fillId="0"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1" fillId="0" borderId="1" xfId="0" applyNumberFormat="1" applyFont="1" applyFill="1" applyBorder="1" applyAlignment="1">
      <alignment vertical="top" wrapText="1"/>
    </xf>
    <xf numFmtId="0" fontId="0" fillId="0" borderId="1" xfId="0" applyNumberFormat="1" applyFont="1" applyFill="1" applyBorder="1" applyAlignment="1">
      <alignment vertical="top" wrapText="1"/>
    </xf>
    <xf numFmtId="164" fontId="0" fillId="0" borderId="1" xfId="0" applyNumberFormat="1" applyFont="1" applyFill="1" applyBorder="1" applyAlignment="1">
      <alignment horizontal="right" vertical="top" wrapText="1"/>
    </xf>
    <xf numFmtId="164" fontId="0" fillId="0" borderId="1" xfId="0" applyNumberFormat="1" applyFont="1" applyFill="1" applyBorder="1" applyAlignment="1">
      <alignment horizontal="center" vertical="top" wrapText="1"/>
    </xf>
    <xf numFmtId="0" fontId="0" fillId="0" borderId="1" xfId="0" applyNumberFormat="1" applyFont="1" applyFill="1" applyBorder="1" applyAlignment="1">
      <alignment horizontal="center" vertical="top" wrapText="1"/>
    </xf>
    <xf numFmtId="0" fontId="1" fillId="3" borderId="1" xfId="0" applyNumberFormat="1" applyFont="1" applyFill="1" applyBorder="1" applyAlignment="1">
      <alignment vertical="top" wrapText="1"/>
    </xf>
    <xf numFmtId="164" fontId="1" fillId="3" borderId="1" xfId="0" applyNumberFormat="1" applyFont="1" applyFill="1" applyBorder="1" applyAlignment="1">
      <alignment horizontal="center" vertical="top" wrapText="1"/>
    </xf>
    <xf numFmtId="0" fontId="0" fillId="3" borderId="1" xfId="0" applyNumberFormat="1" applyFont="1" applyFill="1" applyBorder="1" applyAlignment="1">
      <alignment vertical="top" wrapText="1"/>
    </xf>
    <xf numFmtId="165" fontId="0" fillId="0" borderId="1" xfId="0" applyNumberFormat="1" applyFont="1" applyFill="1" applyBorder="1" applyAlignment="1">
      <alignment horizontal="right" vertical="top" wrapText="1"/>
    </xf>
    <xf numFmtId="167" fontId="0" fillId="0" borderId="1" xfId="0" applyNumberFormat="1" applyFont="1" applyFill="1" applyBorder="1" applyAlignment="1">
      <alignment horizontal="right" vertical="top" wrapText="1"/>
    </xf>
    <xf numFmtId="168" fontId="0" fillId="0" borderId="1" xfId="0" applyNumberFormat="1" applyFont="1" applyFill="1" applyBorder="1" applyAlignment="1">
      <alignment horizontal="right" vertical="top" wrapText="1"/>
    </xf>
    <xf numFmtId="165" fontId="1" fillId="3" borderId="1" xfId="0" applyNumberFormat="1" applyFont="1" applyFill="1" applyBorder="1" applyAlignment="1">
      <alignment horizontal="center" vertical="top" wrapText="1"/>
    </xf>
    <xf numFmtId="0" fontId="1" fillId="3" borderId="1" xfId="0" applyNumberFormat="1"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A16"/>
  <sheetViews>
    <sheetView workbookViewId="0" tabSelected="1"/>
  </sheetViews>
  <sheetFormatPr defaultRowHeight="15"/>
  <cols>
    <col min="1" max="1" width="110" customWidth="1"/>
  </cols>
  <sheetData>
    <row r="1">
      <c r="A1" s="1" t="inlineStr">
        <is>
          <t xml:space="preserve">Social media audit template: spreadsheet</t>
        </is>
      </c>
    </row>
    <row r="2">
      <c r="A2" s="2"/>
    </row>
    <row r="3">
      <c r="A3" s="3" t="inlineStr">
        <is>
          <t xml:space="preserve">How to use this workbook</t>
        </is>
      </c>
    </row>
    <row r="4">
      <c r="A4" s="4" t="inlineStr">
        <is>
          <t xml:space="preserve">This workbook holds the tables from the social media audit template. Work through the tabs from left to right, then copy the scorecard and the action list into your audit document.</t>
        </is>
      </c>
    </row>
    <row r="5">
      <c r="A5" s="4" t="inlineStr">
        <is>
          <t xml:space="preserve">The Northwind Analytics rows are a made-up example. Overwrite them with your own findings. Every number is invented for illustration and none of them is a benchmark.</t>
        </is>
      </c>
    </row>
    <row r="6">
      <c r="A6" s="3" t="inlineStr">
        <is>
          <t xml:space="preserve">Tabs</t>
        </is>
      </c>
    </row>
    <row r="7">
      <c r="A7" s="4" t="inlineStr">
        <is>
          <t xml:space="preserve">Inventory: every profile and page, including old and duplicate ones, with who can administer each.</t>
        </is>
      </c>
    </row>
    <row r="8">
      <c r="A8" s="4" t="inlineStr">
        <is>
          <t xml:space="preserve">Profile quality: score each check 0, 1 or 2 for every profile. Totals are calculated.</t>
        </is>
      </c>
    </row>
    <row r="9">
      <c r="A9" s="4" t="inlineStr">
        <is>
          <t xml:space="preserve">Baseline: posts, median impressions and median engagement rate per profile. Enter the medians (in a spreadsheet, =MEDIAN over one profile's posts). Posts per week and the outlier threshold are calculated.</t>
        </is>
      </c>
    </row>
    <row r="10">
      <c r="A10" s="4" t="inlineStr">
        <is>
          <t xml:space="preserve">Post log: one row per post. Impressions are compared with the profile's median from the Baseline tab, and posts at twice the median or more are flagged as outliers. Type the profile name exactly as it appears on the Baseline tab.</t>
        </is>
      </c>
    </row>
    <row r="11">
      <c r="A11" s="4" t="inlineStr">
        <is>
          <t xml:space="preserve">Audience, Benchmark and Workflow: the qualitative checks.</t>
        </is>
      </c>
    </row>
    <row r="12">
      <c r="A12" s="4" t="inlineStr">
        <is>
          <t xml:space="preserve">Scorecard: scores per area, a total and a rating.</t>
        </is>
      </c>
    </row>
    <row r="13">
      <c r="A13" s="4" t="inlineStr">
        <is>
          <t xml:space="preserve">Actions: the prioritized action list with horizon, impact, effort and owner.</t>
        </is>
      </c>
    </row>
    <row r="14">
      <c r="A14" s="3" t="inlineStr">
        <is>
          <t xml:space="preserve">Formulas</t>
        </is>
      </c>
    </row>
    <row r="15">
      <c r="A15" s="4" t="inlineStr">
        <is>
          <t xml:space="preserve">Totals, posts per week, the outlier threshold, the comparison with the median and the rating are formulas. Type over them only if you know why. The 90 days are counted as 13 weeks.</t>
        </is>
      </c>
    </row>
    <row r="16">
      <c r="A16" s="4" t="inlineStr">
        <is>
          <t xml:space="preserve">Free to copy and adapt. Template by Postiv (postiv.ai).</t>
        </is>
      </c>
    </row>
  </sheetData>
  <pageMargins left="0.5" right="0.5" top="0.75" bottom="0.75"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dimension ref="A1:H11"/>
  <sheetViews>
    <sheetView workbookViewId="0">
      <pane ySplit="1" topLeftCell="A2" activePane="bottomLeft" state="frozen"/>
      <selection pane="bottomLeft" activeCell="A2" sqref="A2"/>
    </sheetView>
  </sheetViews>
  <sheetFormatPr defaultRowHeight="15"/>
  <cols>
    <col min="1" max="1" width="24" customWidth="1"/>
    <col min="2" max="2" width="38" customWidth="1"/>
    <col min="3" max="3" width="26" customWidth="1"/>
    <col min="4" max="4" width="26" customWidth="1"/>
    <col min="5" max="5" width="18" customWidth="1"/>
    <col min="6" max="6" width="12" customWidth="1"/>
    <col min="7" max="7" width="12" customWidth="1"/>
    <col min="8" max="8" width="44" customWidth="1"/>
  </cols>
  <sheetData>
    <row r="1">
      <c r="A1" s="5" t="inlineStr">
        <is>
          <t xml:space="preserve">Profile or page</t>
        </is>
      </c>
      <c r="B1" s="5" t="inlineStr">
        <is>
          <t xml:space="preserve">URL</t>
        </is>
      </c>
      <c r="C1" s="5" t="inlineStr">
        <is>
          <t xml:space="preserve">Type</t>
        </is>
      </c>
      <c r="D1" s="5" t="inlineStr">
        <is>
          <t xml:space="preserve">Owner or admin</t>
        </is>
      </c>
      <c r="E1" s="5" t="inlineStr">
        <is>
          <t xml:space="preserve">Status</t>
        </is>
      </c>
      <c r="F1" s="5" t="inlineStr">
        <is>
          <t xml:space="preserve">Last post</t>
        </is>
      </c>
      <c r="G1" s="5" t="inlineStr">
        <is>
          <t xml:space="preserve">Followers</t>
        </is>
      </c>
      <c r="H1" s="5" t="inlineStr">
        <is>
          <t xml:space="preserve">Notes</t>
        </is>
      </c>
    </row>
    <row r="2">
      <c r="A2" s="6" t="inlineStr">
        <is>
          <t xml:space="preserve">Priya Raman</t>
        </is>
      </c>
      <c r="B2" s="7" t="inlineStr">
        <is>
          <t xml:space="preserve">linkedin.com/in/priya-raman-example</t>
        </is>
      </c>
      <c r="C2" s="7" t="inlineStr">
        <is>
          <t xml:space="preserve">Personal profile (founder)</t>
        </is>
      </c>
      <c r="D2" s="7" t="inlineStr">
        <is>
          <t xml:space="preserve">Priya</t>
        </is>
      </c>
      <c r="E2" s="7" t="inlineStr">
        <is>
          <t xml:space="preserve">Active, irregular</t>
        </is>
      </c>
      <c r="F2" s="7" t="inlineStr">
        <is>
          <t xml:space="preserve">May 28</t>
        </is>
      </c>
      <c r="G2" s="8">
        <v>5900</v>
      </c>
      <c r="H2" s="7" t="inlineStr">
        <is>
          <t xml:space="preserve">Posts in bursts, then goes quiet for three weeks</t>
        </is>
      </c>
    </row>
    <row r="3">
      <c r="A3" s="6" t="inlineStr">
        <is>
          <t xml:space="preserve">Marcus Lindqvist</t>
        </is>
      </c>
      <c r="B3" s="7" t="inlineStr">
        <is>
          <t xml:space="preserve">linkedin.com/in/marcus-lindqvist-example</t>
        </is>
      </c>
      <c r="C3" s="7" t="inlineStr">
        <is>
          <t xml:space="preserve">Personal profile (sales lead)</t>
        </is>
      </c>
      <c r="D3" s="7" t="inlineStr">
        <is>
          <t xml:space="preserve">Marcus</t>
        </is>
      </c>
      <c r="E3" s="7" t="inlineStr">
        <is>
          <t xml:space="preserve">Mostly inactive</t>
        </is>
      </c>
      <c r="F3" s="7" t="inlineStr">
        <is>
          <t xml:space="preserve">Apr 3</t>
        </is>
      </c>
      <c r="G3" s="8">
        <v>2200</v>
      </c>
      <c r="H3" s="7" t="inlineStr">
        <is>
          <t xml:space="preserve">Two posts in 90 days</t>
        </is>
      </c>
    </row>
    <row r="4">
      <c r="A4" s="6" t="inlineStr">
        <is>
          <t xml:space="preserve">Northwind Analytics</t>
        </is>
      </c>
      <c r="B4" s="7" t="inlineStr">
        <is>
          <t xml:space="preserve">linkedin.com/company/northwind-example</t>
        </is>
      </c>
      <c r="C4" s="7" t="inlineStr">
        <is>
          <t xml:space="preserve">Company page</t>
        </is>
      </c>
      <c r="D4" s="7" t="inlineStr">
        <is>
          <t xml:space="preserve">Lena and Priya (admins)</t>
        </is>
      </c>
      <c r="E4" s="7" t="inlineStr">
        <is>
          <t xml:space="preserve">Active</t>
        </is>
      </c>
      <c r="F4" s="7" t="inlineStr">
        <is>
          <t xml:space="preserve">May 29</t>
        </is>
      </c>
      <c r="G4" s="8">
        <v>3350</v>
      </c>
      <c r="H4" s="7" t="inlineStr">
        <is>
          <t xml:space="preserve">Product news only</t>
        </is>
      </c>
    </row>
    <row r="5">
      <c r="A5" s="6" t="inlineStr">
        <is>
          <t xml:space="preserve">Northwind (old page)</t>
        </is>
      </c>
      <c r="B5" s="7" t="inlineStr">
        <is>
          <t xml:space="preserve">linkedin.com/company/northwind-old-example</t>
        </is>
      </c>
      <c r="C5" s="7" t="inlineStr">
        <is>
          <t xml:space="preserve">Company page</t>
        </is>
      </c>
      <c r="D5" s="7" t="inlineStr">
        <is>
          <t xml:space="preserve">Unknown, a former employee</t>
        </is>
      </c>
      <c r="E5" s="7" t="inlineStr">
        <is>
          <t xml:space="preserve">Inactive</t>
        </is>
      </c>
      <c r="F5" s="7" t="inlineStr">
        <is>
          <t xml:space="preserve">2024</t>
        </is>
      </c>
      <c r="G5" s="8">
        <v>112</v>
      </c>
      <c r="H5" s="7" t="inlineStr">
        <is>
          <t xml:space="preserve">Duplicate of the main page</t>
        </is>
      </c>
    </row>
    <row r="6">
      <c r="A6" s="6"/>
      <c r="B6" s="7"/>
      <c r="C6" s="7"/>
      <c r="D6" s="7"/>
      <c r="E6" s="7"/>
      <c r="F6" s="7"/>
      <c r="G6" s="7"/>
      <c r="H6" s="7"/>
    </row>
    <row r="7">
      <c r="A7" s="6"/>
      <c r="B7" s="7"/>
      <c r="C7" s="7"/>
      <c r="D7" s="7"/>
      <c r="E7" s="7"/>
      <c r="F7" s="7"/>
      <c r="G7" s="7"/>
      <c r="H7" s="7"/>
    </row>
    <row r="8">
      <c r="A8" s="6"/>
      <c r="B8" s="7"/>
      <c r="C8" s="7"/>
      <c r="D8" s="7"/>
      <c r="E8" s="7"/>
      <c r="F8" s="7"/>
      <c r="G8" s="7"/>
      <c r="H8" s="7"/>
    </row>
    <row r="9">
      <c r="A9" s="6"/>
      <c r="B9" s="7"/>
      <c r="C9" s="7"/>
      <c r="D9" s="7"/>
      <c r="E9" s="7"/>
      <c r="F9" s="7"/>
      <c r="G9" s="7"/>
      <c r="H9" s="7"/>
    </row>
    <row r="10">
      <c r="A10" s="6"/>
      <c r="B10" s="7"/>
      <c r="C10" s="7"/>
      <c r="D10" s="7"/>
      <c r="E10" s="7"/>
      <c r="F10" s="7"/>
      <c r="G10" s="7"/>
      <c r="H10" s="7"/>
    </row>
    <row r="11">
      <c r="A11" s="6"/>
      <c r="B11" s="7"/>
      <c r="C11" s="7"/>
      <c r="D11" s="7"/>
      <c r="E11" s="7"/>
      <c r="F11" s="7"/>
      <c r="G11" s="7"/>
      <c r="H11" s="7"/>
    </row>
  </sheetData>
  <pageMargins left="0.5" right="0.5" top="0.75" bottom="0.75"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Pr>
    <pageSetUpPr fitToPage="1"/>
  </sheetPr>
  <dimension ref="A1:E11"/>
  <sheetViews>
    <sheetView workbookViewId="0">
      <pane ySplit="1" topLeftCell="A2" activePane="bottomLeft" state="frozen"/>
      <selection pane="bottomLeft" activeCell="A2" sqref="A2"/>
    </sheetView>
  </sheetViews>
  <sheetFormatPr defaultRowHeight="15"/>
  <cols>
    <col min="1" max="1" width="52" customWidth="1"/>
    <col min="2" max="2" width="16" customWidth="1"/>
    <col min="3" max="3" width="18" customWidth="1"/>
    <col min="4" max="4" width="16" customWidth="1"/>
    <col min="5" max="5" width="54" customWidth="1"/>
  </cols>
  <sheetData>
    <row r="1">
      <c r="A1" s="5" t="inlineStr">
        <is>
          <t xml:space="preserve">Check</t>
        </is>
      </c>
      <c r="B1" s="5" t="inlineStr">
        <is>
          <t xml:space="preserve">Priya Raman</t>
        </is>
      </c>
      <c r="C1" s="5" t="inlineStr">
        <is>
          <t xml:space="preserve">Marcus Lindqvist</t>
        </is>
      </c>
      <c r="D1" s="5" t="inlineStr">
        <is>
          <t xml:space="preserve">Northwind page</t>
        </is>
      </c>
      <c r="E1" s="5" t="inlineStr">
        <is>
          <t xml:space="preserve">Notes</t>
        </is>
      </c>
    </row>
    <row r="2">
      <c r="A2" s="6" t="inlineStr">
        <is>
          <t xml:space="preserve">Photo or logo is current and clear</t>
        </is>
      </c>
      <c r="B2" s="9">
        <v>2</v>
      </c>
      <c r="C2" s="9">
        <v>1</v>
      </c>
      <c r="D2" s="9">
        <v>2</v>
      </c>
      <c r="E2" s="10" t="inlineStr">
        <is>
          <t xml:space="preserve">Marcus uses a conference photo from 2022</t>
        </is>
      </c>
    </row>
    <row r="3">
      <c r="A3" s="6" t="inlineStr">
        <is>
          <t xml:space="preserve">Banner shows the offer or the brand</t>
        </is>
      </c>
      <c r="B3" s="9">
        <v>1</v>
      </c>
      <c r="C3" s="9">
        <v>0</v>
      </c>
      <c r="D3" s="9">
        <v>1</v>
      </c>
      <c r="E3" s="10" t="inlineStr">
        <is>
          <t xml:space="preserve">Priya's banner is a stock image with no message</t>
        </is>
      </c>
    </row>
    <row r="4">
      <c r="A4" s="6" t="inlineStr">
        <is>
          <t xml:space="preserve">Headline or tagline says who it helps and how</t>
        </is>
      </c>
      <c r="B4" s="9">
        <v>1</v>
      </c>
      <c r="C4" s="9">
        <v>0</v>
      </c>
      <c r="D4" s="9">
        <v>1</v>
      </c>
      <c r="E4" s="10" t="inlineStr">
        <is>
          <t xml:space="preserve">Marcus's headline is only a job title</t>
        </is>
      </c>
    </row>
    <row r="5">
      <c r="A5" s="6" t="inlineStr">
        <is>
          <t xml:space="preserve">About section opens with the reader's problem</t>
        </is>
      </c>
      <c r="B5" s="9">
        <v>1</v>
      </c>
      <c r="C5" s="9">
        <v>1</v>
      </c>
      <c r="D5" s="9">
        <v>1</v>
      </c>
      <c r="E5" s="10" t="inlineStr">
        <is>
          <t xml:space="preserve">All three open with the company history</t>
        </is>
      </c>
    </row>
    <row r="6">
      <c r="A6" s="6" t="inlineStr">
        <is>
          <t xml:space="preserve">One clear next step (Featured section or custom button)</t>
        </is>
      </c>
      <c r="B6" s="9">
        <v>0</v>
      </c>
      <c r="C6" s="9">
        <v>0</v>
      </c>
      <c r="D6" s="9">
        <v>1</v>
      </c>
      <c r="E6" s="10" t="inlineStr">
        <is>
          <t xml:space="preserve">No one points to a demo or a resource</t>
        </is>
      </c>
    </row>
    <row r="7">
      <c r="A7" s="6" t="inlineStr">
        <is>
          <t xml:space="preserve">Links and contact details work</t>
        </is>
      </c>
      <c r="B7" s="9">
        <v>2</v>
      </c>
      <c r="C7" s="9">
        <v>1</v>
      </c>
      <c r="D7" s="9">
        <v>2</v>
      </c>
      <c r="E7" s="10" t="inlineStr">
        <is>
          <t xml:space="preserve">Marcus's website link goes to the old homepage</t>
        </is>
      </c>
    </row>
    <row r="8">
      <c r="A8" s="6" t="inlineStr">
        <is>
          <t xml:space="preserve">Name, voice and positioning match the website</t>
        </is>
      </c>
      <c r="B8" s="9">
        <v>2</v>
      </c>
      <c r="C8" s="9">
        <v>1</v>
      </c>
      <c r="D8" s="9">
        <v>2</v>
      </c>
      <c r="E8" s="10"/>
    </row>
    <row r="9">
      <c r="A9" s="6"/>
      <c r="B9" s="10"/>
      <c r="C9" s="10"/>
      <c r="D9" s="10"/>
      <c r="E9" s="10"/>
    </row>
    <row r="10">
      <c r="A10" s="6"/>
      <c r="B10" s="10"/>
      <c r="C10" s="10"/>
      <c r="D10" s="10"/>
      <c r="E10" s="10"/>
    </row>
    <row r="11">
      <c r="A11" s="11" t="inlineStr">
        <is>
          <t xml:space="preserve">Total</t>
        </is>
      </c>
      <c r="B11" s="12">
        <f>SUM(B2:B10)</f>
        <v>9</v>
      </c>
      <c r="C11" s="12">
        <f>SUM(C2:C10)</f>
        <v>4</v>
      </c>
      <c r="D11" s="12">
        <f>SUM(D2:D10)</f>
        <v>10</v>
      </c>
      <c r="E11" s="13"/>
    </row>
  </sheetData>
  <dataValidations count="1">
    <dataValidation type="whole" operator="between" allowBlank="1" showInputMessage="1" showErrorMessage="1" sqref="B2:D10">
      <formula1>0</formula1>
      <formula2>2</formula2>
    </dataValidation>
  </dataValidations>
  <pageMargins left="0.5" right="0.5" top="0.75" bottom="0.75"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Pr>
    <pageSetUpPr fitToPage="1"/>
  </sheetPr>
  <dimension ref="A1:H9"/>
  <sheetViews>
    <sheetView workbookViewId="0">
      <pane ySplit="1" topLeftCell="A2" activePane="bottomLeft" state="frozen"/>
      <selection pane="bottomLeft" activeCell="A2" sqref="A2"/>
    </sheetView>
  </sheetViews>
  <sheetFormatPr defaultRowHeight="15"/>
  <cols>
    <col min="1" max="1" width="26" customWidth="1"/>
    <col min="2" max="2" width="14" customWidth="1"/>
    <col min="3" max="3" width="18" customWidth="1"/>
    <col min="4" max="4" width="20" customWidth="1"/>
    <col min="5" max="5" width="14" customWidth="1"/>
    <col min="6" max="6" width="22" customWidth="1"/>
    <col min="7" max="7" width="26" customWidth="1"/>
    <col min="8" max="8" width="26" customWidth="1"/>
  </cols>
  <sheetData>
    <row r="1">
      <c r="A1" s="5" t="inlineStr">
        <is>
          <t xml:space="preserve">Profile or page</t>
        </is>
      </c>
      <c r="B1" s="5" t="inlineStr">
        <is>
          <t xml:space="preserve">Posts in 90 days</t>
        </is>
      </c>
      <c r="C1" s="5" t="inlineStr">
        <is>
          <t xml:space="preserve">Median impressions</t>
        </is>
      </c>
      <c r="D1" s="5" t="inlineStr">
        <is>
          <t xml:space="preserve">Median engagement rate</t>
        </is>
      </c>
      <c r="E1" s="5" t="inlineStr">
        <is>
          <t xml:space="preserve">Posts per week</t>
        </is>
      </c>
      <c r="F1" s="5" t="inlineStr">
        <is>
          <t xml:space="preserve">Outlier threshold (2x median)</t>
        </is>
      </c>
      <c r="G1" s="5" t="inlineStr">
        <is>
          <t xml:space="preserve">Best format</t>
        </is>
      </c>
      <c r="H1" s="5" t="inlineStr">
        <is>
          <t xml:space="preserve">Weakest format</t>
        </is>
      </c>
    </row>
    <row r="2">
      <c r="A2" s="6" t="inlineStr">
        <is>
          <t xml:space="preserve">Priya Raman</t>
        </is>
      </c>
      <c r="B2" s="8">
        <v>11</v>
      </c>
      <c r="C2" s="8">
        <v>1150</v>
      </c>
      <c r="D2" s="14">
        <v>0.021</v>
      </c>
      <c r="E2" s="15">
        <f>IF(B2="","",ROUND(B2/13,1))</f>
        <v>0.8</v>
      </c>
      <c r="F2" s="8">
        <f>IF(C2="","",C2*2)</f>
        <v>2300</v>
      </c>
      <c r="G2" s="7" t="inlineStr">
        <is>
          <t xml:space="preserve">Text stories</t>
        </is>
      </c>
      <c r="H2" s="7" t="inlineStr">
        <is>
          <t xml:space="preserve">Product announcements</t>
        </is>
      </c>
    </row>
    <row r="3">
      <c r="A3" s="6" t="inlineStr">
        <is>
          <t xml:space="preserve">Marcus Lindqvist</t>
        </is>
      </c>
      <c r="B3" s="8">
        <v>2</v>
      </c>
      <c r="C3" s="8">
        <v>430</v>
      </c>
      <c r="D3" s="14">
        <v>0.013999999999999999</v>
      </c>
      <c r="E3" s="15">
        <f>IF(B3="","",ROUND(B3/13,1))</f>
        <v>0.2</v>
      </c>
      <c r="F3" s="8">
        <f>IF(C3="","",C3*2)</f>
        <v>860</v>
      </c>
      <c r="G3" s="7" t="inlineStr">
        <is>
          <t xml:space="preserve">Text</t>
        </is>
      </c>
      <c r="H3" s="7" t="inlineStr">
        <is>
          <t xml:space="preserve">Not enough posts to tell</t>
        </is>
      </c>
    </row>
    <row r="4">
      <c r="A4" s="6" t="inlineStr">
        <is>
          <t xml:space="preserve">Northwind Analytics</t>
        </is>
      </c>
      <c r="B4" s="8">
        <v>14</v>
      </c>
      <c r="C4" s="8">
        <v>380</v>
      </c>
      <c r="D4" s="14">
        <v>0.009000000000000001</v>
      </c>
      <c r="E4" s="15">
        <f>IF(B4="","",ROUND(B4/13,1))</f>
        <v>1.1</v>
      </c>
      <c r="F4" s="8">
        <f>IF(C4="","",C4*2)</f>
        <v>760</v>
      </c>
      <c r="G4" s="7" t="inlineStr">
        <is>
          <t xml:space="preserve">Customer quote images</t>
        </is>
      </c>
      <c r="H4" s="7" t="inlineStr">
        <is>
          <t xml:space="preserve">Release notes</t>
        </is>
      </c>
    </row>
    <row r="5">
      <c r="A5" s="6"/>
      <c r="B5" s="7"/>
      <c r="C5" s="7"/>
      <c r="D5" s="7"/>
      <c r="E5" s="15" t="str">
        <f>IF(B5="","",ROUND(B5/13,1))</f>
        <v/>
      </c>
      <c r="F5" s="8" t="str">
        <f>IF(C5="","",C5*2)</f>
        <v/>
      </c>
      <c r="G5" s="7"/>
      <c r="H5" s="7"/>
    </row>
    <row r="6">
      <c r="A6" s="6"/>
      <c r="B6" s="7"/>
      <c r="C6" s="7"/>
      <c r="D6" s="7"/>
      <c r="E6" s="15" t="str">
        <f>IF(B6="","",ROUND(B6/13,1))</f>
        <v/>
      </c>
      <c r="F6" s="8" t="str">
        <f>IF(C6="","",C6*2)</f>
        <v/>
      </c>
      <c r="G6" s="7"/>
      <c r="H6" s="7"/>
    </row>
    <row r="7">
      <c r="A7" s="6"/>
      <c r="B7" s="7"/>
      <c r="C7" s="7"/>
      <c r="D7" s="7"/>
      <c r="E7" s="15" t="str">
        <f>IF(B7="","",ROUND(B7/13,1))</f>
        <v/>
      </c>
      <c r="F7" s="8" t="str">
        <f>IF(C7="","",C7*2)</f>
        <v/>
      </c>
      <c r="G7" s="7"/>
      <c r="H7" s="7"/>
    </row>
    <row r="8">
      <c r="A8" s="6"/>
      <c r="B8" s="7"/>
      <c r="C8" s="7"/>
      <c r="D8" s="7"/>
      <c r="E8" s="15" t="str">
        <f>IF(B8="","",ROUND(B8/13,1))</f>
        <v/>
      </c>
      <c r="F8" s="8" t="str">
        <f>IF(C8="","",C8*2)</f>
        <v/>
      </c>
      <c r="G8" s="7"/>
      <c r="H8" s="7"/>
    </row>
    <row r="9">
      <c r="A9" s="6"/>
      <c r="B9" s="7"/>
      <c r="C9" s="7"/>
      <c r="D9" s="7"/>
      <c r="E9" s="15" t="str">
        <f>IF(B9="","",ROUND(B9/13,1))</f>
        <v/>
      </c>
      <c r="F9" s="8" t="str">
        <f>IF(C9="","",C9*2)</f>
        <v/>
      </c>
      <c r="G9" s="7"/>
      <c r="H9" s="7"/>
    </row>
  </sheetData>
  <pageMargins left="0.5" right="0.5" top="0.75" bottom="0.75" header="0.3" footer="0.3"/>
  <pageSetup orientation="landscape" fitToWidth="1" fitToHeight="0"/>
</worksheet>
</file>

<file path=xl/worksheets/sheet5.xml><?xml version="1.0" encoding="utf-8"?>
<worksheet xmlns="http://schemas.openxmlformats.org/spreadsheetml/2006/main" xmlns:r="http://schemas.openxmlformats.org/officeDocument/2006/relationships">
  <sheetPr>
    <pageSetUpPr fitToPage="1"/>
  </sheetPr>
  <dimension ref="A1:J31"/>
  <sheetViews>
    <sheetView workbookViewId="0">
      <pane ySplit="1" topLeftCell="A2" activePane="bottomLeft" state="frozen"/>
      <selection pane="bottomLeft" activeCell="A2" sqref="A2"/>
    </sheetView>
  </sheetViews>
  <sheetFormatPr defaultRowHeight="15"/>
  <cols>
    <col min="1" max="1" width="10" customWidth="1"/>
    <col min="2" max="2" width="24" customWidth="1"/>
    <col min="3" max="3" width="12" customWidth="1"/>
    <col min="4" max="4" width="18" customWidth="1"/>
    <col min="5" max="5" width="46" customWidth="1"/>
    <col min="6" max="6" width="14" customWidth="1"/>
    <col min="7" max="7" width="16" customWidth="1"/>
    <col min="8" max="8" width="52" customWidth="1"/>
    <col min="9" max="9" width="14" customWidth="1"/>
    <col min="10" max="10" width="12" customWidth="1"/>
  </cols>
  <sheetData>
    <row r="1">
      <c r="A1" s="5" t="inlineStr">
        <is>
          <t xml:space="preserve">Date</t>
        </is>
      </c>
      <c r="B1" s="5" t="inlineStr">
        <is>
          <t xml:space="preserve">Profile</t>
        </is>
      </c>
      <c r="C1" s="5" t="inlineStr">
        <is>
          <t xml:space="preserve">Format</t>
        </is>
      </c>
      <c r="D1" s="5" t="inlineStr">
        <is>
          <t xml:space="preserve">Topic</t>
        </is>
      </c>
      <c r="E1" s="5" t="inlineStr">
        <is>
          <t xml:space="preserve">First line of the post</t>
        </is>
      </c>
      <c r="F1" s="5" t="inlineStr">
        <is>
          <t xml:space="preserve">Impressions</t>
        </is>
      </c>
      <c r="G1" s="5" t="inlineStr">
        <is>
          <t xml:space="preserve">Engagement rate</t>
        </is>
      </c>
      <c r="H1" s="5" t="inlineStr">
        <is>
          <t xml:space="preserve">Takeaway</t>
        </is>
      </c>
      <c r="I1" s="5" t="inlineStr">
        <is>
          <t xml:space="preserve">Vs median</t>
        </is>
      </c>
      <c r="J1" s="5" t="inlineStr">
        <is>
          <t xml:space="preserve">Flag</t>
        </is>
      </c>
    </row>
    <row r="2">
      <c r="A2" s="7" t="inlineStr">
        <is>
          <t xml:space="preserve">Mar 24</t>
        </is>
      </c>
      <c r="B2" s="7" t="inlineStr">
        <is>
          <t xml:space="preserve">Priya Raman</t>
        </is>
      </c>
      <c r="C2" s="7" t="inlineStr">
        <is>
          <t xml:space="preserve">Text</t>
        </is>
      </c>
      <c r="D2" s="7" t="inlineStr">
        <is>
          <t xml:space="preserve">Founder story</t>
        </is>
      </c>
      <c r="E2" s="7" t="inlineStr">
        <is>
          <t xml:space="preserve">"We almost shut down the product in 2023"</t>
        </is>
      </c>
      <c r="F2" s="8">
        <v>3100</v>
      </c>
      <c r="G2" s="14">
        <v>0.038</v>
      </c>
      <c r="H2" s="7" t="inlineStr">
        <is>
          <t xml:space="preserve">A personal story beat everything else, about 2.7 times her median</t>
        </is>
      </c>
      <c r="I2" s="16">
        <f>IF(F2="","",IFERROR(F2/INDEX(Baseline!C$2:C$9,MATCH(B2,Baseline!A$2:A$9,0)),""))</f>
        <v>2.696</v>
      </c>
      <c r="J2" s="6" t="str">
        <f>IF(I2="","",IF(I2&gt;=2,"Outlier",""))</f>
        <v>Outlier</v>
      </c>
    </row>
    <row r="3">
      <c r="A3" s="7" t="inlineStr">
        <is>
          <t xml:space="preserve">Apr 9</t>
        </is>
      </c>
      <c r="B3" s="7" t="inlineStr">
        <is>
          <t xml:space="preserve">Priya Raman</t>
        </is>
      </c>
      <c r="C3" s="7" t="inlineStr">
        <is>
          <t xml:space="preserve">Image</t>
        </is>
      </c>
      <c r="D3" s="7" t="inlineStr">
        <is>
          <t xml:space="preserve">Product news</t>
        </is>
      </c>
      <c r="E3" s="7" t="inlineStr">
        <is>
          <t xml:space="preserve">"Northwind 4.0 is live"</t>
        </is>
      </c>
      <c r="F3" s="8">
        <v>700</v>
      </c>
      <c r="G3" s="14">
        <v>0.011000000000000001</v>
      </c>
      <c r="H3" s="7" t="inlineStr">
        <is>
          <t xml:space="preserve">Announcements underperform her median</t>
        </is>
      </c>
      <c r="I3" s="16">
        <f>IF(F3="","",IFERROR(F3/INDEX(Baseline!C$2:C$9,MATCH(B3,Baseline!A$2:A$9,0)),""))</f>
        <v>0.609</v>
      </c>
      <c r="J3" s="6" t="str">
        <f>IF(I3="","",IF(I3&gt;=2,"Outlier",""))</f>
        <v/>
      </c>
    </row>
    <row r="4">
      <c r="A4" s="7" t="inlineStr">
        <is>
          <t xml:space="preserve">Apr 22</t>
        </is>
      </c>
      <c r="B4" s="7" t="inlineStr">
        <is>
          <t xml:space="preserve">Priya Raman</t>
        </is>
      </c>
      <c r="C4" s="7" t="inlineStr">
        <is>
          <t xml:space="preserve">Text</t>
        </is>
      </c>
      <c r="D4" s="7" t="inlineStr">
        <is>
          <t xml:space="preserve">Industry opinion</t>
        </is>
      </c>
      <c r="E4" s="7" t="inlineStr">
        <is>
          <t xml:space="preserve">"Why weekly reporting is broken"</t>
        </is>
      </c>
      <c r="F4" s="8">
        <v>2500</v>
      </c>
      <c r="G4" s="14">
        <v>0.032</v>
      </c>
      <c r="H4" s="7" t="inlineStr">
        <is>
          <t xml:space="preserve">A strong opinion on a buyer problem works</t>
        </is>
      </c>
      <c r="I4" s="16">
        <f>IF(F4="","",IFERROR(F4/INDEX(Baseline!C$2:C$9,MATCH(B4,Baseline!A$2:A$9,0)),""))</f>
        <v>2.174</v>
      </c>
      <c r="J4" s="6" t="str">
        <f>IF(I4="","",IF(I4&gt;=2,"Outlier",""))</f>
        <v>Outlier</v>
      </c>
    </row>
    <row r="5">
      <c r="A5" s="7" t="inlineStr">
        <is>
          <t xml:space="preserve">May 6</t>
        </is>
      </c>
      <c r="B5" s="7" t="inlineStr">
        <is>
          <t xml:space="preserve">Marcus Lindqvist</t>
        </is>
      </c>
      <c r="C5" s="7" t="inlineStr">
        <is>
          <t xml:space="preserve">Text</t>
        </is>
      </c>
      <c r="D5" s="7" t="inlineStr">
        <is>
          <t xml:space="preserve">Sales story</t>
        </is>
      </c>
      <c r="E5" s="7" t="inlineStr">
        <is>
          <t xml:space="preserve">"A customer asked why our numbers differ from theirs"</t>
        </is>
      </c>
      <c r="F5" s="8">
        <v>640</v>
      </c>
      <c r="G5" s="14">
        <v>0.022000000000000002</v>
      </c>
      <c r="H5" s="7" t="inlineStr">
        <is>
          <t xml:space="preserve">His best post, and it came from a real call</t>
        </is>
      </c>
      <c r="I5" s="16">
        <f>IF(F5="","",IFERROR(F5/INDEX(Baseline!C$2:C$9,MATCH(B5,Baseline!A$2:A$9,0)),""))</f>
        <v>1.488</v>
      </c>
      <c r="J5" s="6" t="str">
        <f>IF(I5="","",IF(I5&gt;=2,"Outlier",""))</f>
        <v/>
      </c>
    </row>
    <row r="6">
      <c r="A6" s="7" t="inlineStr">
        <is>
          <t xml:space="preserve">May 14</t>
        </is>
      </c>
      <c r="B6" s="7" t="inlineStr">
        <is>
          <t xml:space="preserve">Northwind Analytics</t>
        </is>
      </c>
      <c r="C6" s="7" t="inlineStr">
        <is>
          <t xml:space="preserve">Image</t>
        </is>
      </c>
      <c r="D6" s="7" t="inlineStr">
        <is>
          <t xml:space="preserve">Product news</t>
        </is>
      </c>
      <c r="E6" s="7" t="inlineStr">
        <is>
          <t xml:space="preserve">"New: export to CSV"</t>
        </is>
      </c>
      <c r="F6" s="8">
        <v>350</v>
      </c>
      <c r="G6" s="14">
        <v>0.006999999999999999</v>
      </c>
      <c r="H6" s="7" t="inlineStr">
        <is>
          <t xml:space="preserve">Feature news with no buyer problem</t>
        </is>
      </c>
      <c r="I6" s="16">
        <f>IF(F6="","",IFERROR(F6/INDEX(Baseline!C$2:C$9,MATCH(B6,Baseline!A$2:A$9,0)),""))</f>
        <v>0.921</v>
      </c>
      <c r="J6" s="6" t="str">
        <f>IF(I6="","",IF(I6&gt;=2,"Outlier",""))</f>
        <v/>
      </c>
    </row>
    <row r="7">
      <c r="A7" s="7"/>
      <c r="B7" s="7"/>
      <c r="C7" s="7"/>
      <c r="D7" s="7"/>
      <c r="E7" s="7"/>
      <c r="F7" s="7"/>
      <c r="G7" s="7"/>
      <c r="H7" s="7"/>
      <c r="I7" s="16" t="str">
        <f>IF(F7="","",IFERROR(F7/INDEX(Baseline!C$2:C$9,MATCH(B7,Baseline!A$2:A$9,0)),""))</f>
        <v/>
      </c>
      <c r="J7" s="6" t="str">
        <f>IF(I7="","",IF(I7&gt;=2,"Outlier",""))</f>
        <v/>
      </c>
    </row>
    <row r="8">
      <c r="A8" s="7"/>
      <c r="B8" s="7"/>
      <c r="C8" s="7"/>
      <c r="D8" s="7"/>
      <c r="E8" s="7"/>
      <c r="F8" s="7"/>
      <c r="G8" s="7"/>
      <c r="H8" s="7"/>
      <c r="I8" s="16" t="str">
        <f>IF(F8="","",IFERROR(F8/INDEX(Baseline!C$2:C$9,MATCH(B8,Baseline!A$2:A$9,0)),""))</f>
        <v/>
      </c>
      <c r="J8" s="6" t="str">
        <f>IF(I8="","",IF(I8&gt;=2,"Outlier",""))</f>
        <v/>
      </c>
    </row>
    <row r="9">
      <c r="A9" s="7"/>
      <c r="B9" s="7"/>
      <c r="C9" s="7"/>
      <c r="D9" s="7"/>
      <c r="E9" s="7"/>
      <c r="F9" s="7"/>
      <c r="G9" s="7"/>
      <c r="H9" s="7"/>
      <c r="I9" s="16" t="str">
        <f>IF(F9="","",IFERROR(F9/INDEX(Baseline!C$2:C$9,MATCH(B9,Baseline!A$2:A$9,0)),""))</f>
        <v/>
      </c>
      <c r="J9" s="6" t="str">
        <f>IF(I9="","",IF(I9&gt;=2,"Outlier",""))</f>
        <v/>
      </c>
    </row>
    <row r="10">
      <c r="A10" s="7"/>
      <c r="B10" s="7"/>
      <c r="C10" s="7"/>
      <c r="D10" s="7"/>
      <c r="E10" s="7"/>
      <c r="F10" s="7"/>
      <c r="G10" s="7"/>
      <c r="H10" s="7"/>
      <c r="I10" s="16" t="str">
        <f>IF(F10="","",IFERROR(F10/INDEX(Baseline!C$2:C$9,MATCH(B10,Baseline!A$2:A$9,0)),""))</f>
        <v/>
      </c>
      <c r="J10" s="6" t="str">
        <f>IF(I10="","",IF(I10&gt;=2,"Outlier",""))</f>
        <v/>
      </c>
    </row>
    <row r="11">
      <c r="A11" s="7"/>
      <c r="B11" s="7"/>
      <c r="C11" s="7"/>
      <c r="D11" s="7"/>
      <c r="E11" s="7"/>
      <c r="F11" s="7"/>
      <c r="G11" s="7"/>
      <c r="H11" s="7"/>
      <c r="I11" s="16" t="str">
        <f>IF(F11="","",IFERROR(F11/INDEX(Baseline!C$2:C$9,MATCH(B11,Baseline!A$2:A$9,0)),""))</f>
        <v/>
      </c>
      <c r="J11" s="6" t="str">
        <f>IF(I11="","",IF(I11&gt;=2,"Outlier",""))</f>
        <v/>
      </c>
    </row>
    <row r="12">
      <c r="A12" s="7"/>
      <c r="B12" s="7"/>
      <c r="C12" s="7"/>
      <c r="D12" s="7"/>
      <c r="E12" s="7"/>
      <c r="F12" s="7"/>
      <c r="G12" s="7"/>
      <c r="H12" s="7"/>
      <c r="I12" s="16" t="str">
        <f>IF(F12="","",IFERROR(F12/INDEX(Baseline!C$2:C$9,MATCH(B12,Baseline!A$2:A$9,0)),""))</f>
        <v/>
      </c>
      <c r="J12" s="6" t="str">
        <f>IF(I12="","",IF(I12&gt;=2,"Outlier",""))</f>
        <v/>
      </c>
    </row>
    <row r="13">
      <c r="A13" s="7"/>
      <c r="B13" s="7"/>
      <c r="C13" s="7"/>
      <c r="D13" s="7"/>
      <c r="E13" s="7"/>
      <c r="F13" s="7"/>
      <c r="G13" s="7"/>
      <c r="H13" s="7"/>
      <c r="I13" s="16" t="str">
        <f>IF(F13="","",IFERROR(F13/INDEX(Baseline!C$2:C$9,MATCH(B13,Baseline!A$2:A$9,0)),""))</f>
        <v/>
      </c>
      <c r="J13" s="6" t="str">
        <f>IF(I13="","",IF(I13&gt;=2,"Outlier",""))</f>
        <v/>
      </c>
    </row>
    <row r="14">
      <c r="A14" s="7"/>
      <c r="B14" s="7"/>
      <c r="C14" s="7"/>
      <c r="D14" s="7"/>
      <c r="E14" s="7"/>
      <c r="F14" s="7"/>
      <c r="G14" s="7"/>
      <c r="H14" s="7"/>
      <c r="I14" s="16" t="str">
        <f>IF(F14="","",IFERROR(F14/INDEX(Baseline!C$2:C$9,MATCH(B14,Baseline!A$2:A$9,0)),""))</f>
        <v/>
      </c>
      <c r="J14" s="6" t="str">
        <f>IF(I14="","",IF(I14&gt;=2,"Outlier",""))</f>
        <v/>
      </c>
    </row>
    <row r="15">
      <c r="A15" s="7"/>
      <c r="B15" s="7"/>
      <c r="C15" s="7"/>
      <c r="D15" s="7"/>
      <c r="E15" s="7"/>
      <c r="F15" s="7"/>
      <c r="G15" s="7"/>
      <c r="H15" s="7"/>
      <c r="I15" s="16" t="str">
        <f>IF(F15="","",IFERROR(F15/INDEX(Baseline!C$2:C$9,MATCH(B15,Baseline!A$2:A$9,0)),""))</f>
        <v/>
      </c>
      <c r="J15" s="6" t="str">
        <f>IF(I15="","",IF(I15&gt;=2,"Outlier",""))</f>
        <v/>
      </c>
    </row>
    <row r="16">
      <c r="A16" s="7"/>
      <c r="B16" s="7"/>
      <c r="C16" s="7"/>
      <c r="D16" s="7"/>
      <c r="E16" s="7"/>
      <c r="F16" s="7"/>
      <c r="G16" s="7"/>
      <c r="H16" s="7"/>
      <c r="I16" s="16" t="str">
        <f>IF(F16="","",IFERROR(F16/INDEX(Baseline!C$2:C$9,MATCH(B16,Baseline!A$2:A$9,0)),""))</f>
        <v/>
      </c>
      <c r="J16" s="6" t="str">
        <f>IF(I16="","",IF(I16&gt;=2,"Outlier",""))</f>
        <v/>
      </c>
    </row>
    <row r="17">
      <c r="A17" s="7"/>
      <c r="B17" s="7"/>
      <c r="C17" s="7"/>
      <c r="D17" s="7"/>
      <c r="E17" s="7"/>
      <c r="F17" s="7"/>
      <c r="G17" s="7"/>
      <c r="H17" s="7"/>
      <c r="I17" s="16" t="str">
        <f>IF(F17="","",IFERROR(F17/INDEX(Baseline!C$2:C$9,MATCH(B17,Baseline!A$2:A$9,0)),""))</f>
        <v/>
      </c>
      <c r="J17" s="6" t="str">
        <f>IF(I17="","",IF(I17&gt;=2,"Outlier",""))</f>
        <v/>
      </c>
    </row>
    <row r="18">
      <c r="A18" s="7"/>
      <c r="B18" s="7"/>
      <c r="C18" s="7"/>
      <c r="D18" s="7"/>
      <c r="E18" s="7"/>
      <c r="F18" s="7"/>
      <c r="G18" s="7"/>
      <c r="H18" s="7"/>
      <c r="I18" s="16" t="str">
        <f>IF(F18="","",IFERROR(F18/INDEX(Baseline!C$2:C$9,MATCH(B18,Baseline!A$2:A$9,0)),""))</f>
        <v/>
      </c>
      <c r="J18" s="6" t="str">
        <f>IF(I18="","",IF(I18&gt;=2,"Outlier",""))</f>
        <v/>
      </c>
    </row>
    <row r="19">
      <c r="A19" s="7"/>
      <c r="B19" s="7"/>
      <c r="C19" s="7"/>
      <c r="D19" s="7"/>
      <c r="E19" s="7"/>
      <c r="F19" s="7"/>
      <c r="G19" s="7"/>
      <c r="H19" s="7"/>
      <c r="I19" s="16" t="str">
        <f>IF(F19="","",IFERROR(F19/INDEX(Baseline!C$2:C$9,MATCH(B19,Baseline!A$2:A$9,0)),""))</f>
        <v/>
      </c>
      <c r="J19" s="6" t="str">
        <f>IF(I19="","",IF(I19&gt;=2,"Outlier",""))</f>
        <v/>
      </c>
    </row>
    <row r="20">
      <c r="A20" s="7"/>
      <c r="B20" s="7"/>
      <c r="C20" s="7"/>
      <c r="D20" s="7"/>
      <c r="E20" s="7"/>
      <c r="F20" s="7"/>
      <c r="G20" s="7"/>
      <c r="H20" s="7"/>
      <c r="I20" s="16" t="str">
        <f>IF(F20="","",IFERROR(F20/INDEX(Baseline!C$2:C$9,MATCH(B20,Baseline!A$2:A$9,0)),""))</f>
        <v/>
      </c>
      <c r="J20" s="6" t="str">
        <f>IF(I20="","",IF(I20&gt;=2,"Outlier",""))</f>
        <v/>
      </c>
    </row>
    <row r="21">
      <c r="A21" s="7"/>
      <c r="B21" s="7"/>
      <c r="C21" s="7"/>
      <c r="D21" s="7"/>
      <c r="E21" s="7"/>
      <c r="F21" s="7"/>
      <c r="G21" s="7"/>
      <c r="H21" s="7"/>
      <c r="I21" s="16" t="str">
        <f>IF(F21="","",IFERROR(F21/INDEX(Baseline!C$2:C$9,MATCH(B21,Baseline!A$2:A$9,0)),""))</f>
        <v/>
      </c>
      <c r="J21" s="6" t="str">
        <f>IF(I21="","",IF(I21&gt;=2,"Outlier",""))</f>
        <v/>
      </c>
    </row>
    <row r="22">
      <c r="A22" s="7"/>
      <c r="B22" s="7"/>
      <c r="C22" s="7"/>
      <c r="D22" s="7"/>
      <c r="E22" s="7"/>
      <c r="F22" s="7"/>
      <c r="G22" s="7"/>
      <c r="H22" s="7"/>
      <c r="I22" s="16" t="str">
        <f>IF(F22="","",IFERROR(F22/INDEX(Baseline!C$2:C$9,MATCH(B22,Baseline!A$2:A$9,0)),""))</f>
        <v/>
      </c>
      <c r="J22" s="6" t="str">
        <f>IF(I22="","",IF(I22&gt;=2,"Outlier",""))</f>
        <v/>
      </c>
    </row>
    <row r="23">
      <c r="A23" s="7"/>
      <c r="B23" s="7"/>
      <c r="C23" s="7"/>
      <c r="D23" s="7"/>
      <c r="E23" s="7"/>
      <c r="F23" s="7"/>
      <c r="G23" s="7"/>
      <c r="H23" s="7"/>
      <c r="I23" s="16" t="str">
        <f>IF(F23="","",IFERROR(F23/INDEX(Baseline!C$2:C$9,MATCH(B23,Baseline!A$2:A$9,0)),""))</f>
        <v/>
      </c>
      <c r="J23" s="6" t="str">
        <f>IF(I23="","",IF(I23&gt;=2,"Outlier",""))</f>
        <v/>
      </c>
    </row>
    <row r="24">
      <c r="A24" s="7"/>
      <c r="B24" s="7"/>
      <c r="C24" s="7"/>
      <c r="D24" s="7"/>
      <c r="E24" s="7"/>
      <c r="F24" s="7"/>
      <c r="G24" s="7"/>
      <c r="H24" s="7"/>
      <c r="I24" s="16" t="str">
        <f>IF(F24="","",IFERROR(F24/INDEX(Baseline!C$2:C$9,MATCH(B24,Baseline!A$2:A$9,0)),""))</f>
        <v/>
      </c>
      <c r="J24" s="6" t="str">
        <f>IF(I24="","",IF(I24&gt;=2,"Outlier",""))</f>
        <v/>
      </c>
    </row>
    <row r="25">
      <c r="A25" s="7"/>
      <c r="B25" s="7"/>
      <c r="C25" s="7"/>
      <c r="D25" s="7"/>
      <c r="E25" s="7"/>
      <c r="F25" s="7"/>
      <c r="G25" s="7"/>
      <c r="H25" s="7"/>
      <c r="I25" s="16" t="str">
        <f>IF(F25="","",IFERROR(F25/INDEX(Baseline!C$2:C$9,MATCH(B25,Baseline!A$2:A$9,0)),""))</f>
        <v/>
      </c>
      <c r="J25" s="6" t="str">
        <f>IF(I25="","",IF(I25&gt;=2,"Outlier",""))</f>
        <v/>
      </c>
    </row>
    <row r="26">
      <c r="A26" s="7"/>
      <c r="B26" s="7"/>
      <c r="C26" s="7"/>
      <c r="D26" s="7"/>
      <c r="E26" s="7"/>
      <c r="F26" s="7"/>
      <c r="G26" s="7"/>
      <c r="H26" s="7"/>
      <c r="I26" s="16" t="str">
        <f>IF(F26="","",IFERROR(F26/INDEX(Baseline!C$2:C$9,MATCH(B26,Baseline!A$2:A$9,0)),""))</f>
        <v/>
      </c>
      <c r="J26" s="6" t="str">
        <f>IF(I26="","",IF(I26&gt;=2,"Outlier",""))</f>
        <v/>
      </c>
    </row>
    <row r="27">
      <c r="A27" s="7"/>
      <c r="B27" s="7"/>
      <c r="C27" s="7"/>
      <c r="D27" s="7"/>
      <c r="E27" s="7"/>
      <c r="F27" s="7"/>
      <c r="G27" s="7"/>
      <c r="H27" s="7"/>
      <c r="I27" s="16" t="str">
        <f>IF(F27="","",IFERROR(F27/INDEX(Baseline!C$2:C$9,MATCH(B27,Baseline!A$2:A$9,0)),""))</f>
        <v/>
      </c>
      <c r="J27" s="6" t="str">
        <f>IF(I27="","",IF(I27&gt;=2,"Outlier",""))</f>
        <v/>
      </c>
    </row>
    <row r="28">
      <c r="A28" s="7"/>
      <c r="B28" s="7"/>
      <c r="C28" s="7"/>
      <c r="D28" s="7"/>
      <c r="E28" s="7"/>
      <c r="F28" s="7"/>
      <c r="G28" s="7"/>
      <c r="H28" s="7"/>
      <c r="I28" s="16" t="str">
        <f>IF(F28="","",IFERROR(F28/INDEX(Baseline!C$2:C$9,MATCH(B28,Baseline!A$2:A$9,0)),""))</f>
        <v/>
      </c>
      <c r="J28" s="6" t="str">
        <f>IF(I28="","",IF(I28&gt;=2,"Outlier",""))</f>
        <v/>
      </c>
    </row>
    <row r="29">
      <c r="A29" s="7"/>
      <c r="B29" s="7"/>
      <c r="C29" s="7"/>
      <c r="D29" s="7"/>
      <c r="E29" s="7"/>
      <c r="F29" s="7"/>
      <c r="G29" s="7"/>
      <c r="H29" s="7"/>
      <c r="I29" s="16" t="str">
        <f>IF(F29="","",IFERROR(F29/INDEX(Baseline!C$2:C$9,MATCH(B29,Baseline!A$2:A$9,0)),""))</f>
        <v/>
      </c>
      <c r="J29" s="6" t="str">
        <f>IF(I29="","",IF(I29&gt;=2,"Outlier",""))</f>
        <v/>
      </c>
    </row>
    <row r="30">
      <c r="A30" s="7"/>
      <c r="B30" s="7"/>
      <c r="C30" s="7"/>
      <c r="D30" s="7"/>
      <c r="E30" s="7"/>
      <c r="F30" s="7"/>
      <c r="G30" s="7"/>
      <c r="H30" s="7"/>
      <c r="I30" s="16" t="str">
        <f>IF(F30="","",IFERROR(F30/INDEX(Baseline!C$2:C$9,MATCH(B30,Baseline!A$2:A$9,0)),""))</f>
        <v/>
      </c>
      <c r="J30" s="6" t="str">
        <f>IF(I30="","",IF(I30&gt;=2,"Outlier",""))</f>
        <v/>
      </c>
    </row>
    <row r="31">
      <c r="A31" s="7"/>
      <c r="B31" s="7"/>
      <c r="C31" s="7"/>
      <c r="D31" s="7"/>
      <c r="E31" s="7"/>
      <c r="F31" s="7"/>
      <c r="G31" s="7"/>
      <c r="H31" s="7"/>
      <c r="I31" s="16" t="str">
        <f>IF(F31="","",IFERROR(F31/INDEX(Baseline!C$2:C$9,MATCH(B31,Baseline!A$2:A$9,0)),""))</f>
        <v/>
      </c>
      <c r="J31" s="6" t="str">
        <f>IF(I31="","",IF(I31&gt;=2,"Outlier",""))</f>
        <v/>
      </c>
    </row>
  </sheetData>
  <pageMargins left="0.5" right="0.5" top="0.75" bottom="0.75" header="0.3" footer="0.3"/>
  <pageSetup orientation="landscape" fitToWidth="1" fitToHeight="0"/>
</worksheet>
</file>

<file path=xl/worksheets/sheet6.xml><?xml version="1.0" encoding="utf-8"?>
<worksheet xmlns="http://schemas.openxmlformats.org/spreadsheetml/2006/main" xmlns:r="http://schemas.openxmlformats.org/officeDocument/2006/relationships">
  <sheetPr>
    <pageSetUpPr fitToPage="1"/>
  </sheetPr>
  <dimension ref="A1:C9"/>
  <sheetViews>
    <sheetView workbookViewId="0">
      <pane ySplit="1" topLeftCell="A2" activePane="bottomLeft" state="frozen"/>
      <selection pane="bottomLeft" activeCell="A2" sqref="A2"/>
    </sheetView>
  </sheetViews>
  <sheetFormatPr defaultRowHeight="15"/>
  <cols>
    <col min="1" max="1" width="52" customWidth="1"/>
    <col min="2" max="2" width="60" customWidth="1"/>
    <col min="3" max="3" width="46" customWidth="1"/>
  </cols>
  <sheetData>
    <row r="1">
      <c r="A1" s="5" t="inlineStr">
        <is>
          <t xml:space="preserve">Question</t>
        </is>
      </c>
      <c r="B1" s="5" t="inlineStr">
        <is>
          <t xml:space="preserve">Finding</t>
        </is>
      </c>
      <c r="C1" s="5" t="inlineStr">
        <is>
          <t xml:space="preserve">Evidence</t>
        </is>
      </c>
    </row>
    <row r="2">
      <c r="A2" s="6" t="inlineStr">
        <is>
          <t xml:space="preserve">Who comments on the posts (buyers, peers, employees, nobody)?</t>
        </is>
      </c>
      <c r="B2" s="7" t="inlineStr">
        <is>
          <t xml:space="preserve">Mostly employees and peers. 3 of 40 commenters looked like target buyers</t>
        </is>
      </c>
      <c r="C2" s="7" t="inlineStr">
        <is>
          <t xml:space="preserve">The comments on the ten best posts</t>
        </is>
      </c>
    </row>
    <row r="3">
      <c r="A3" s="6" t="inlineStr">
        <is>
          <t xml:space="preserve">Are comments answered, and how fast?</t>
        </is>
      </c>
      <c r="B3" s="7" t="inlineStr">
        <is>
          <t xml:space="preserve">Priya replies within a day. The company page never replies</t>
        </is>
      </c>
      <c r="C3" s="7" t="inlineStr">
        <is>
          <t xml:space="preserve">Comment threads on the last 15 posts</t>
        </is>
      </c>
    </row>
    <row r="4">
      <c r="A4" s="6" t="inlineStr">
        <is>
          <t xml:space="preserve">Does the audience match the target buyer?</t>
        </is>
      </c>
      <c r="B4" s="7" t="inlineStr">
        <is>
          <t xml:space="preserve">Followers lean toward logistics, but few are operations leaders</t>
        </is>
      </c>
      <c r="C4" s="7" t="inlineStr">
        <is>
          <t xml:space="preserve">Follower breakdown for the company page</t>
        </is>
      </c>
    </row>
    <row r="5">
      <c r="A5" s="6" t="inlineStr">
        <is>
          <t xml:space="preserve">How did followers change in 90 days?</t>
        </is>
      </c>
      <c r="B5" s="7" t="inlineStr">
        <is>
          <t xml:space="preserve">Plus 310 on Priya's profile and plus 40 on the page</t>
        </is>
      </c>
      <c r="C5" s="7" t="inlineStr">
        <is>
          <t xml:space="preserve">Analytics export</t>
        </is>
      </c>
    </row>
    <row r="6">
      <c r="A6" s="6" t="inlineStr">
        <is>
          <t xml:space="preserve">Do teammates support each other's posts?</t>
        </is>
      </c>
      <c r="B6" s="7" t="inlineStr">
        <is>
          <t xml:space="preserve">Marcus and Lena rarely react to or comment on Priya's posts</t>
        </is>
      </c>
      <c r="C6" s="7" t="inlineStr">
        <is>
          <t xml:space="preserve">Reaction lists on five posts</t>
        </is>
      </c>
    </row>
    <row r="7">
      <c r="A7" s="6"/>
      <c r="B7" s="7"/>
      <c r="C7" s="7"/>
    </row>
    <row r="8">
      <c r="A8" s="6"/>
      <c r="B8" s="7"/>
      <c r="C8" s="7"/>
    </row>
    <row r="9">
      <c r="A9" s="6"/>
      <c r="B9" s="7"/>
      <c r="C9" s="7"/>
    </row>
  </sheetData>
  <pageMargins left="0.5" right="0.5" top="0.75" bottom="0.75" header="0.3" footer="0.3"/>
  <pageSetup orientation="landscape" fitToWidth="1" fitToHeight="0"/>
</worksheet>
</file>

<file path=xl/worksheets/sheet7.xml><?xml version="1.0" encoding="utf-8"?>
<worksheet xmlns="http://schemas.openxmlformats.org/spreadsheetml/2006/main" xmlns:r="http://schemas.openxmlformats.org/officeDocument/2006/relationships">
  <sheetPr>
    <pageSetUpPr fitToPage="1"/>
  </sheetPr>
  <dimension ref="A1:H9"/>
  <sheetViews>
    <sheetView workbookViewId="0">
      <pane ySplit="1" topLeftCell="A2" activePane="bottomLeft" state="frozen"/>
      <selection pane="bottomLeft" activeCell="A2" sqref="A2"/>
    </sheetView>
  </sheetViews>
  <sheetFormatPr defaultRowHeight="15"/>
  <cols>
    <col min="1" max="1" width="22" customWidth="1"/>
    <col min="2" max="2" width="16" customWidth="1"/>
    <col min="3" max="3" width="12" customWidth="1"/>
    <col min="4" max="4" width="14" customWidth="1"/>
    <col min="5" max="5" width="24" customWidth="1"/>
    <col min="6" max="6" width="28" customWidth="1"/>
    <col min="7" max="7" width="28" customWidth="1"/>
    <col min="8" max="8" width="34" customWidth="1"/>
  </cols>
  <sheetData>
    <row r="1">
      <c r="A1" s="5" t="inlineStr">
        <is>
          <t xml:space="preserve">Profile or page</t>
        </is>
      </c>
      <c r="B1" s="5" t="inlineStr">
        <is>
          <t xml:space="preserve">Type</t>
        </is>
      </c>
      <c r="C1" s="5" t="inlineStr">
        <is>
          <t xml:space="preserve">Followers</t>
        </is>
      </c>
      <c r="D1" s="5" t="inlineStr">
        <is>
          <t xml:space="preserve">Posts per week</t>
        </is>
      </c>
      <c r="E1" s="5" t="inlineStr">
        <is>
          <t xml:space="preserve">Main formats</t>
        </is>
      </c>
      <c r="F1" s="5" t="inlineStr">
        <is>
          <t xml:space="preserve">Topics they own</t>
        </is>
      </c>
      <c r="G1" s="5" t="inlineStr">
        <is>
          <t xml:space="preserve">What they do better</t>
        </is>
      </c>
      <c r="H1" s="5" t="inlineStr">
        <is>
          <t xml:space="preserve">What we can do differently</t>
        </is>
      </c>
    </row>
    <row r="2">
      <c r="A2" s="6" t="inlineStr">
        <is>
          <t xml:space="preserve">Competitor A</t>
        </is>
      </c>
      <c r="B2" s="7" t="inlineStr">
        <is>
          <t xml:space="preserve">Company page</t>
        </is>
      </c>
      <c r="C2" s="8">
        <v>9800</v>
      </c>
      <c r="D2" s="8">
        <v>4</v>
      </c>
      <c r="E2" s="7" t="inlineStr">
        <is>
          <t xml:space="preserve">Carousels, customer clips</t>
        </is>
      </c>
      <c r="F2" s="7" t="inlineStr">
        <is>
          <t xml:space="preserve">Carrier performance data</t>
        </is>
      </c>
      <c r="G2" s="7" t="inlineStr">
        <is>
          <t xml:space="preserve">Publishes on a fixed schedule</t>
        </is>
      </c>
      <c r="H2" s="7" t="inlineStr">
        <is>
          <t xml:space="preserve">Own the finance-trust topic they ignore</t>
        </is>
      </c>
    </row>
    <row r="3">
      <c r="A3" s="6" t="inlineStr">
        <is>
          <t xml:space="preserve">Peer B</t>
        </is>
      </c>
      <c r="B3" s="7" t="inlineStr">
        <is>
          <t xml:space="preserve">Founder profile</t>
        </is>
      </c>
      <c r="C3" s="8">
        <v>21000</v>
      </c>
      <c r="D3" s="8">
        <v>3</v>
      </c>
      <c r="E3" s="7" t="inlineStr">
        <is>
          <t xml:space="preserve">Text stories</t>
        </is>
      </c>
      <c r="F3" s="7" t="inlineStr">
        <is>
          <t xml:space="preserve">Running a logistics startup</t>
        </is>
      </c>
      <c r="G3" s="7" t="inlineStr">
        <is>
          <t xml:space="preserve">Replies to every comment</t>
        </is>
      </c>
      <c r="H3" s="7" t="inlineStr">
        <is>
          <t xml:space="preserve">Add data from real customer reports</t>
        </is>
      </c>
    </row>
    <row r="4">
      <c r="A4" s="6" t="inlineStr">
        <is>
          <t xml:space="preserve">Competitor C</t>
        </is>
      </c>
      <c r="B4" s="7" t="inlineStr">
        <is>
          <t xml:space="preserve">Company page</t>
        </is>
      </c>
      <c r="C4" s="8">
        <v>4200</v>
      </c>
      <c r="D4" s="8">
        <v>1</v>
      </c>
      <c r="E4" s="7" t="inlineStr">
        <is>
          <t xml:space="preserve">Product news</t>
        </is>
      </c>
      <c r="F4" s="7" t="inlineStr">
        <is>
          <t xml:space="preserve">Features</t>
        </is>
      </c>
      <c r="G4" s="7" t="inlineStr">
        <is>
          <t xml:space="preserve">Little</t>
        </is>
      </c>
      <c r="H4" s="7" t="inlineStr">
        <is>
          <t xml:space="preserve">Out-post them with a customer-led angle</t>
        </is>
      </c>
    </row>
    <row r="5">
      <c r="A5" s="6"/>
      <c r="B5" s="7"/>
      <c r="C5" s="7"/>
      <c r="D5" s="7"/>
      <c r="E5" s="7"/>
      <c r="F5" s="7"/>
      <c r="G5" s="7"/>
      <c r="H5" s="7"/>
    </row>
    <row r="6">
      <c r="A6" s="6"/>
      <c r="B6" s="7"/>
      <c r="C6" s="7"/>
      <c r="D6" s="7"/>
      <c r="E6" s="7"/>
      <c r="F6" s="7"/>
      <c r="G6" s="7"/>
      <c r="H6" s="7"/>
    </row>
    <row r="7">
      <c r="A7" s="6"/>
      <c r="B7" s="7"/>
      <c r="C7" s="7"/>
      <c r="D7" s="7"/>
      <c r="E7" s="7"/>
      <c r="F7" s="7"/>
      <c r="G7" s="7"/>
      <c r="H7" s="7"/>
    </row>
    <row r="8">
      <c r="A8" s="6"/>
      <c r="B8" s="7"/>
      <c r="C8" s="7"/>
      <c r="D8" s="7"/>
      <c r="E8" s="7"/>
      <c r="F8" s="7"/>
      <c r="G8" s="7"/>
      <c r="H8" s="7"/>
    </row>
    <row r="9">
      <c r="A9" s="6"/>
      <c r="B9" s="7"/>
      <c r="C9" s="7"/>
      <c r="D9" s="7"/>
      <c r="E9" s="7"/>
      <c r="F9" s="7"/>
      <c r="G9" s="7"/>
      <c r="H9" s="7"/>
    </row>
  </sheetData>
  <pageMargins left="0.5" right="0.5" top="0.75" bottom="0.75" header="0.3" footer="0.3"/>
  <pageSetup orientation="landscape" fitToWidth="1" fitToHeight="0"/>
</worksheet>
</file>

<file path=xl/worksheets/sheet8.xml><?xml version="1.0" encoding="utf-8"?>
<worksheet xmlns="http://schemas.openxmlformats.org/spreadsheetml/2006/main" xmlns:r="http://schemas.openxmlformats.org/officeDocument/2006/relationships">
  <sheetPr>
    <pageSetUpPr fitToPage="1"/>
  </sheetPr>
  <dimension ref="A1:C11"/>
  <sheetViews>
    <sheetView workbookViewId="0">
      <pane ySplit="1" topLeftCell="A2" activePane="bottomLeft" state="frozen"/>
      <selection pane="bottomLeft" activeCell="A2" sqref="A2"/>
    </sheetView>
  </sheetViews>
  <sheetFormatPr defaultRowHeight="15"/>
  <cols>
    <col min="1" max="1" width="52" customWidth="1"/>
    <col min="2" max="2" width="60" customWidth="1"/>
    <col min="3" max="3" width="18" customWidth="1"/>
  </cols>
  <sheetData>
    <row r="1">
      <c r="A1" s="5" t="inlineStr">
        <is>
          <t xml:space="preserve">Question</t>
        </is>
      </c>
      <c r="B1" s="5" t="inlineStr">
        <is>
          <t xml:space="preserve">Answer</t>
        </is>
      </c>
      <c r="C1" s="5" t="inlineStr">
        <is>
          <t xml:space="preserve">Risk (low, medium, high)</t>
        </is>
      </c>
    </row>
    <row r="2">
      <c r="A2" s="6" t="inlineStr">
        <is>
          <t xml:space="preserve">Who writes, who approves and who publishes?</t>
        </is>
      </c>
      <c r="B2" s="7" t="inlineStr">
        <is>
          <t xml:space="preserve">Priya writes at night and publishes. Nobody reviews</t>
        </is>
      </c>
      <c r="C2" s="7" t="inlineStr">
        <is>
          <t xml:space="preserve">High</t>
        </is>
      </c>
    </row>
    <row r="3">
      <c r="A3" s="6" t="inlineStr">
        <is>
          <t xml:space="preserve">Is there a written strategy, set of pillars or voice guide?</t>
        </is>
      </c>
      <c r="B3" s="7" t="inlineStr">
        <is>
          <t xml:space="preserve">No</t>
        </is>
      </c>
      <c r="C3" s="7" t="inlineStr">
        <is>
          <t xml:space="preserve">High</t>
        </is>
      </c>
    </row>
    <row r="4">
      <c r="A4" s="6" t="inlineStr">
        <is>
          <t xml:space="preserve">Who has admin access, and is anyone sharing a password?</t>
        </is>
      </c>
      <c r="B4" s="7" t="inlineStr">
        <is>
          <t xml:space="preserve">Lena and Priya administer the page. Marcus's login is shared with an assistant</t>
        </is>
      </c>
      <c r="C4" s="7" t="inlineStr">
        <is>
          <t xml:space="preserve">High</t>
        </is>
      </c>
    </row>
    <row r="5">
      <c r="A5" s="6" t="inlineStr">
        <is>
          <t xml:space="preserve">How far ahead is content planned?</t>
        </is>
      </c>
      <c r="B5" s="7" t="inlineStr">
        <is>
          <t xml:space="preserve">Posts go out the same day they are written</t>
        </is>
      </c>
      <c r="C5" s="7" t="inlineStr">
        <is>
          <t xml:space="preserve">Medium</t>
        </is>
      </c>
    </row>
    <row r="6">
      <c r="A6" s="6" t="inlineStr">
        <is>
          <t xml:space="preserve">Which tools are used for scheduling and analytics?</t>
        </is>
      </c>
      <c r="B6" s="7" t="inlineStr">
        <is>
          <t xml:space="preserve">LinkedIn's own tools only</t>
        </is>
      </c>
      <c r="C6" s="7" t="inlineStr">
        <is>
          <t xml:space="preserve">Low</t>
        </is>
      </c>
    </row>
    <row r="7">
      <c r="A7" s="6" t="inlineStr">
        <is>
          <t xml:space="preserve">Is there a monthly report, and who reads it?</t>
        </is>
      </c>
      <c r="B7" s="7" t="inlineStr">
        <is>
          <t xml:space="preserve">No</t>
        </is>
      </c>
      <c r="C7" s="7" t="inlineStr">
        <is>
          <t xml:space="preserve">Medium</t>
        </is>
      </c>
    </row>
    <row r="8">
      <c r="A8" s="6"/>
      <c r="B8" s="7"/>
      <c r="C8" s="7"/>
    </row>
    <row r="9">
      <c r="A9" s="6"/>
      <c r="B9" s="7"/>
      <c r="C9" s="7"/>
    </row>
    <row r="10">
      <c r="A10" s="6"/>
      <c r="B10" s="7"/>
      <c r="C10" s="7"/>
    </row>
    <row r="11">
      <c r="A11" s="6"/>
      <c r="B11" s="7"/>
      <c r="C11" s="7"/>
    </row>
  </sheetData>
  <dataValidations count="1">
    <dataValidation type="list" allowBlank="1" showInputMessage="1" showErrorMessage="1" sqref="C2:C11">
      <formula1>"Low,Medium,High"</formula1>
    </dataValidation>
  </dataValidations>
  <pageMargins left="0.5" right="0.5" top="0.75" bottom="0.75" header="0.3" footer="0.3"/>
  <pageSetup orientation="landscape" fitToWidth="1" fitToHeight="0"/>
</worksheet>
</file>

<file path=xl/worksheets/sheet9.xml><?xml version="1.0" encoding="utf-8"?>
<worksheet xmlns="http://schemas.openxmlformats.org/spreadsheetml/2006/main" xmlns:r="http://schemas.openxmlformats.org/officeDocument/2006/relationships">
  <sheetPr>
    <pageSetUpPr fitToPage="1"/>
  </sheetPr>
  <dimension ref="A1:D13"/>
  <sheetViews>
    <sheetView workbookViewId="0">
      <pane ySplit="1" topLeftCell="A2" activePane="bottomLeft" state="frozen"/>
      <selection pane="bottomLeft" activeCell="A2" sqref="A2"/>
    </sheetView>
  </sheetViews>
  <sheetFormatPr defaultRowHeight="15"/>
  <cols>
    <col min="1" max="1" width="34" customWidth="1"/>
    <col min="2" max="2" width="24" customWidth="1"/>
    <col min="3" max="3" width="58" customWidth="1"/>
    <col min="4" max="4" width="14" customWidth="1"/>
  </cols>
  <sheetData>
    <row r="1">
      <c r="A1" s="5" t="inlineStr">
        <is>
          <t xml:space="preserve">Area</t>
        </is>
      </c>
      <c r="B1" s="5" t="inlineStr">
        <is>
          <t xml:space="preserve">Score (1 to 5)</t>
        </is>
      </c>
      <c r="C1" s="5" t="inlineStr">
        <is>
          <t xml:space="preserve">Evidence</t>
        </is>
      </c>
      <c r="D1" s="5" t="inlineStr">
        <is>
          <t xml:space="preserve">Priority</t>
        </is>
      </c>
    </row>
    <row r="2">
      <c r="A2" s="6" t="inlineStr">
        <is>
          <t xml:space="preserve">Profile quality</t>
        </is>
      </c>
      <c r="B2" s="9">
        <v>3</v>
      </c>
      <c r="C2" s="7" t="inlineStr">
        <is>
          <t xml:space="preserve">Sections 1 and 2: complete but unfocused</t>
        </is>
      </c>
      <c r="D2" s="7" t="inlineStr">
        <is>
          <t xml:space="preserve">Medium</t>
        </is>
      </c>
    </row>
    <row r="3">
      <c r="A3" s="6" t="inlineStr">
        <is>
          <t xml:space="preserve">Content quality</t>
        </is>
      </c>
      <c r="B3" s="9">
        <v>3</v>
      </c>
      <c r="C3" s="7" t="inlineStr">
        <is>
          <t xml:space="preserve">Section 3: strong personal stories, weak product posts</t>
        </is>
      </c>
      <c r="D3" s="7" t="inlineStr">
        <is>
          <t xml:space="preserve">Medium</t>
        </is>
      </c>
    </row>
    <row r="4">
      <c r="A4" s="6" t="inlineStr">
        <is>
          <t xml:space="preserve">Posting consistency</t>
        </is>
      </c>
      <c r="B4" s="9">
        <v>2</v>
      </c>
      <c r="C4" s="7" t="inlineStr">
        <is>
          <t xml:space="preserve">About one post a week, in bursts</t>
        </is>
      </c>
      <c r="D4" s="7" t="inlineStr">
        <is>
          <t xml:space="preserve">High</t>
        </is>
      </c>
    </row>
    <row r="5">
      <c r="A5" s="6" t="inlineStr">
        <is>
          <t xml:space="preserve">Engagement and replies</t>
        </is>
      </c>
      <c r="B5" s="9">
        <v>2</v>
      </c>
      <c r="C5" s="7" t="inlineStr">
        <is>
          <t xml:space="preserve">Section 4: comments mostly from employees, page never replies</t>
        </is>
      </c>
      <c r="D5" s="7" t="inlineStr">
        <is>
          <t xml:space="preserve">High</t>
        </is>
      </c>
    </row>
    <row r="6">
      <c r="A6" s="6" t="inlineStr">
        <is>
          <t xml:space="preserve">Audience fit</t>
        </is>
      </c>
      <c r="B6" s="9">
        <v>3</v>
      </c>
      <c r="C6" s="7" t="inlineStr">
        <is>
          <t xml:space="preserve">Section 4: logistics audience, few operations leaders</t>
        </is>
      </c>
      <c r="D6" s="7" t="inlineStr">
        <is>
          <t xml:space="preserve">Medium</t>
        </is>
      </c>
    </row>
    <row r="7">
      <c r="A7" s="6" t="inlineStr">
        <is>
          <t xml:space="preserve">Measurement</t>
        </is>
      </c>
      <c r="B7" s="9">
        <v>1</v>
      </c>
      <c r="C7" s="7" t="inlineStr">
        <is>
          <t xml:space="preserve">Section 6: no report, no targets</t>
        </is>
      </c>
      <c r="D7" s="7" t="inlineStr">
        <is>
          <t xml:space="preserve">High</t>
        </is>
      </c>
    </row>
    <row r="8">
      <c r="A8" s="6" t="inlineStr">
        <is>
          <t xml:space="preserve">Workflow and access</t>
        </is>
      </c>
      <c r="B8" s="9">
        <v>2</v>
      </c>
      <c r="C8" s="7" t="inlineStr">
        <is>
          <t xml:space="preserve">Section 6: shared login, no review step</t>
        </is>
      </c>
      <c r="D8" s="7" t="inlineStr">
        <is>
          <t xml:space="preserve">High</t>
        </is>
      </c>
    </row>
    <row r="9">
      <c r="A9" s="6"/>
      <c r="B9" s="10"/>
      <c r="C9" s="7"/>
      <c r="D9" s="7"/>
    </row>
    <row r="10">
      <c r="A10" s="6"/>
      <c r="B10" s="10"/>
      <c r="C10" s="7"/>
      <c r="D10" s="7"/>
    </row>
    <row r="11">
      <c r="A11" s="11" t="inlineStr">
        <is>
          <t xml:space="preserve">Total (out of 35)</t>
        </is>
      </c>
      <c r="B11" s="12">
        <f>SUM(B2:B10)</f>
        <v>16</v>
      </c>
      <c r="C11" s="11"/>
      <c r="D11" s="11"/>
    </row>
    <row r="12">
      <c r="A12" s="11" t="inlineStr">
        <is>
          <t xml:space="preserve">Share of the maximum</t>
        </is>
      </c>
      <c r="B12" s="17">
        <f>B11/35</f>
        <v>0.4571</v>
      </c>
      <c r="C12" s="11"/>
      <c r="D12" s="11"/>
    </row>
    <row r="13">
      <c r="A13" s="11" t="inlineStr">
        <is>
          <t xml:space="preserve">Rating</t>
        </is>
      </c>
      <c r="B13" s="18" t="str">
        <f>IF(B11&lt;=17,"Build the foundations",IF(B11&lt;=27,"Fix the biggest gaps","Optimize what works"))</f>
        <v>Build the foundations</v>
      </c>
      <c r="C13" s="11" t="inlineStr">
        <is>
          <t xml:space="preserve">7 to 17: build the foundations. 18 to 27: fix the biggest gaps. 28 to 35: optimize what works.</t>
        </is>
      </c>
      <c r="D13" s="11"/>
    </row>
  </sheetData>
  <dataValidations count="2">
    <dataValidation type="whole" operator="between" allowBlank="1" showInputMessage="1" showErrorMessage="1" sqref="B2:B10">
      <formula1>1</formula1>
      <formula2>5</formula2>
    </dataValidation>
    <dataValidation type="list" allowBlank="1" showInputMessage="1" showErrorMessage="1" sqref="D2:D10">
      <formula1>"Low,Medium,High"</formula1>
    </dataValidation>
  </dataValidations>
  <pageMargins left="0.5" right="0.5" top="0.75" bottom="0.75" header="0.3" footer="0.3"/>
  <pageSetup orientation="landscape" fitToWidth="1" fitToHeight="0"/>
</worksheet>
</file>

<file path=xl/worksheets/sheet10.xml><?xml version="1.0" encoding="utf-8"?>
<worksheet xmlns="http://schemas.openxmlformats.org/spreadsheetml/2006/main" xmlns:r="http://schemas.openxmlformats.org/officeDocument/2006/relationships">
  <sheetPr>
    <pageSetUpPr fitToPage="1"/>
  </sheetPr>
  <dimension ref="A1:G16"/>
  <sheetViews>
    <sheetView workbookViewId="0">
      <pane ySplit="1" topLeftCell="A2" activePane="bottomLeft" state="frozen"/>
      <selection pane="bottomLeft" activeCell="A2" sqref="A2"/>
    </sheetView>
  </sheetViews>
  <sheetFormatPr defaultRowHeight="15"/>
  <cols>
    <col min="1" max="1" width="6" customWidth="1"/>
    <col min="2" max="2" width="48" customWidth="1"/>
    <col min="3" max="3" width="64" customWidth="1"/>
    <col min="4" max="4" width="14" customWidth="1"/>
    <col min="5" max="5" width="12" customWidth="1"/>
    <col min="6" max="6" width="12" customWidth="1"/>
    <col min="7" max="7" width="22" customWidth="1"/>
  </cols>
  <sheetData>
    <row r="1">
      <c r="A1" s="5" t="inlineStr">
        <is>
          <t xml:space="preserve">#</t>
        </is>
      </c>
      <c r="B1" s="5" t="inlineStr">
        <is>
          <t xml:space="preserve">Finding</t>
        </is>
      </c>
      <c r="C1" s="5" t="inlineStr">
        <is>
          <t xml:space="preserve">Action</t>
        </is>
      </c>
      <c r="D1" s="5" t="inlineStr">
        <is>
          <t xml:space="preserve">Horizon</t>
        </is>
      </c>
      <c r="E1" s="5" t="inlineStr">
        <is>
          <t xml:space="preserve">Impact</t>
        </is>
      </c>
      <c r="F1" s="5" t="inlineStr">
        <is>
          <t xml:space="preserve">Effort</t>
        </is>
      </c>
      <c r="G1" s="5" t="inlineStr">
        <is>
          <t xml:space="preserve">Owner</t>
        </is>
      </c>
    </row>
    <row r="2">
      <c r="A2" s="8">
        <v>1</v>
      </c>
      <c r="B2" s="7" t="inlineStr">
        <is>
          <t xml:space="preserve">Marcus's profile has no clear next step</t>
        </is>
      </c>
      <c r="C2" s="7" t="inlineStr">
        <is>
          <t xml:space="preserve">Rewrite his headline and Featured section</t>
        </is>
      </c>
      <c r="D2" s="7" t="inlineStr">
        <is>
          <t xml:space="preserve">Quick win</t>
        </is>
      </c>
      <c r="E2" s="7" t="inlineStr">
        <is>
          <t xml:space="preserve">Medium</t>
        </is>
      </c>
      <c r="F2" s="7" t="inlineStr">
        <is>
          <t xml:space="preserve">Low</t>
        </is>
      </c>
      <c r="G2" s="7" t="inlineStr">
        <is>
          <t xml:space="preserve">Marcus</t>
        </is>
      </c>
    </row>
    <row r="3">
      <c r="A3" s="8">
        <v>2</v>
      </c>
      <c r="B3" s="7" t="inlineStr">
        <is>
          <t xml:space="preserve">A shared login for Marcus's profile</t>
        </is>
      </c>
      <c r="C3" s="7" t="inlineStr">
        <is>
          <t xml:space="preserve">Replace it with a connection through LinkedIn's official authorization and remove the shared password</t>
        </is>
      </c>
      <c r="D3" s="7" t="inlineStr">
        <is>
          <t xml:space="preserve">Quick win</t>
        </is>
      </c>
      <c r="E3" s="7" t="inlineStr">
        <is>
          <t xml:space="preserve">High</t>
        </is>
      </c>
      <c r="F3" s="7" t="inlineStr">
        <is>
          <t xml:space="preserve">Low</t>
        </is>
      </c>
      <c r="G3" s="7" t="inlineStr">
        <is>
          <t xml:space="preserve">Marcus</t>
        </is>
      </c>
    </row>
    <row r="4">
      <c r="A4" s="8">
        <v>3</v>
      </c>
      <c r="B4" s="7" t="inlineStr">
        <is>
          <t xml:space="preserve">A duplicate company page with 112 followers</t>
        </is>
      </c>
      <c r="C4" s="7" t="inlineStr">
        <is>
          <t xml:space="preserve">Ask LinkedIn to merge or remove it</t>
        </is>
      </c>
      <c r="D4" s="7" t="inlineStr">
        <is>
          <t xml:space="preserve">Quick win</t>
        </is>
      </c>
      <c r="E4" s="7" t="inlineStr">
        <is>
          <t xml:space="preserve">Medium</t>
        </is>
      </c>
      <c r="F4" s="7" t="inlineStr">
        <is>
          <t xml:space="preserve">Low</t>
        </is>
      </c>
      <c r="G4" s="7" t="inlineStr">
        <is>
          <t xml:space="preserve">Lena</t>
        </is>
      </c>
    </row>
    <row r="5">
      <c r="A5" s="8">
        <v>4</v>
      </c>
      <c r="B5" s="7" t="inlineStr">
        <is>
          <t xml:space="preserve">Founder posts in bursts</t>
        </is>
      </c>
      <c r="C5" s="7" t="inlineStr">
        <is>
          <t xml:space="preserve">Agree three posts a week on fixed days and write them in one weekly batch</t>
        </is>
      </c>
      <c r="D5" s="7" t="inlineStr">
        <is>
          <t xml:space="preserve">30 days</t>
        </is>
      </c>
      <c r="E5" s="7" t="inlineStr">
        <is>
          <t xml:space="preserve">High</t>
        </is>
      </c>
      <c r="F5" s="7" t="inlineStr">
        <is>
          <t xml:space="preserve">Medium</t>
        </is>
      </c>
      <c r="G5" s="7" t="inlineStr">
        <is>
          <t xml:space="preserve">Priya and agency</t>
        </is>
      </c>
    </row>
    <row r="6">
      <c r="A6" s="8">
        <v>5</v>
      </c>
      <c r="B6" s="7" t="inlineStr">
        <is>
          <t xml:space="preserve">Company page posts product news only</t>
        </is>
      </c>
      <c r="C6" s="7" t="inlineStr">
        <is>
          <t xml:space="preserve">Move to posts built around a customer problem</t>
        </is>
      </c>
      <c r="D6" s="7" t="inlineStr">
        <is>
          <t xml:space="preserve">30 days</t>
        </is>
      </c>
      <c r="E6" s="7" t="inlineStr">
        <is>
          <t xml:space="preserve">High</t>
        </is>
      </c>
      <c r="F6" s="7" t="inlineStr">
        <is>
          <t xml:space="preserve">Medium</t>
        </is>
      </c>
      <c r="G6" s="7" t="inlineStr">
        <is>
          <t xml:space="preserve">Lena</t>
        </is>
      </c>
    </row>
    <row r="7">
      <c r="A7" s="8">
        <v>6</v>
      </c>
      <c r="B7" s="7" t="inlineStr">
        <is>
          <t xml:space="preserve">No measurement</t>
        </is>
      </c>
      <c r="C7" s="7" t="inlineStr">
        <is>
          <t xml:space="preserve">Start a monthly report with targets</t>
        </is>
      </c>
      <c r="D7" s="7" t="inlineStr">
        <is>
          <t xml:space="preserve">30 days</t>
        </is>
      </c>
      <c r="E7" s="7" t="inlineStr">
        <is>
          <t xml:space="preserve">Medium</t>
        </is>
      </c>
      <c r="F7" s="7" t="inlineStr">
        <is>
          <t xml:space="preserve">Low</t>
        </is>
      </c>
      <c r="G7" s="7" t="inlineStr">
        <is>
          <t xml:space="preserve">Agency</t>
        </is>
      </c>
    </row>
    <row r="8">
      <c r="A8" s="8">
        <v>7</v>
      </c>
      <c r="B8" s="7" t="inlineStr">
        <is>
          <t xml:space="preserve">No pillars or voice guide</t>
        </is>
      </c>
      <c r="C8" s="7" t="inlineStr">
        <is>
          <t xml:space="preserve">Choose three to five pillars per profile and write voice notes</t>
        </is>
      </c>
      <c r="D8" s="7" t="inlineStr">
        <is>
          <t xml:space="preserve">90 days</t>
        </is>
      </c>
      <c r="E8" s="7" t="inlineStr">
        <is>
          <t xml:space="preserve">High</t>
        </is>
      </c>
      <c r="F8" s="7" t="inlineStr">
        <is>
          <t xml:space="preserve">High</t>
        </is>
      </c>
      <c r="G8" s="7" t="inlineStr">
        <is>
          <t xml:space="preserve">Agency and Priya</t>
        </is>
      </c>
    </row>
    <row r="9">
      <c r="A9" s="7"/>
      <c r="B9" s="7"/>
      <c r="C9" s="7"/>
      <c r="D9" s="7"/>
      <c r="E9" s="7"/>
      <c r="F9" s="7"/>
      <c r="G9" s="7"/>
    </row>
    <row r="10">
      <c r="A10" s="7"/>
      <c r="B10" s="7"/>
      <c r="C10" s="7"/>
      <c r="D10" s="7"/>
      <c r="E10" s="7"/>
      <c r="F10" s="7"/>
      <c r="G10" s="7"/>
    </row>
    <row r="11">
      <c r="A11" s="7"/>
      <c r="B11" s="7"/>
      <c r="C11" s="7"/>
      <c r="D11" s="7"/>
      <c r="E11" s="7"/>
      <c r="F11" s="7"/>
      <c r="G11" s="7"/>
    </row>
    <row r="12">
      <c r="A12" s="7"/>
      <c r="B12" s="7"/>
      <c r="C12" s="7"/>
      <c r="D12" s="7"/>
      <c r="E12" s="7"/>
      <c r="F12" s="7"/>
      <c r="G12" s="7"/>
    </row>
    <row r="13">
      <c r="A13" s="7"/>
      <c r="B13" s="7"/>
      <c r="C13" s="7"/>
      <c r="D13" s="7"/>
      <c r="E13" s="7"/>
      <c r="F13" s="7"/>
      <c r="G13" s="7"/>
    </row>
    <row r="14">
      <c r="A14" s="7"/>
      <c r="B14" s="7"/>
      <c r="C14" s="7"/>
      <c r="D14" s="7"/>
      <c r="E14" s="7"/>
      <c r="F14" s="7"/>
      <c r="G14" s="7"/>
    </row>
    <row r="15">
      <c r="A15" s="7"/>
      <c r="B15" s="7"/>
      <c r="C15" s="7"/>
      <c r="D15" s="7"/>
      <c r="E15" s="7"/>
      <c r="F15" s="7"/>
      <c r="G15" s="7"/>
    </row>
    <row r="16">
      <c r="A16" s="7"/>
      <c r="B16" s="7"/>
      <c r="C16" s="7"/>
      <c r="D16" s="7"/>
      <c r="E16" s="7"/>
      <c r="F16" s="7"/>
      <c r="G16" s="7"/>
    </row>
  </sheetData>
  <dataValidations count="2">
    <dataValidation type="list" allowBlank="1" showInputMessage="1" showErrorMessage="1" sqref="D2:D16">
      <formula1>"Quick win,30 days,90 days"</formula1>
    </dataValidation>
    <dataValidation type="list" allowBlank="1" showInputMessage="1" showErrorMessage="1" sqref="E2:F16">
      <formula1>"Low,Medium,High"</formula1>
    </dataValidation>
  </dataValidations>
  <pageMargins left="0.5" right="0.5" top="0.75" bottom="0.75" header="0.3" footer="0.3"/>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Company>Postiv</Company>
  <HeadingPairs>
    <vt:vector size="2" baseType="variant">
      <vt:variant>
        <vt:lpstr>Worksheets</vt:lpstr>
      </vt:variant>
      <vt:variant>
        <vt:i4>10</vt:i4>
      </vt:variant>
    </vt:vector>
  </HeadingPairs>
  <TitlesOfParts>
    <vt:vector size="10" baseType="lpstr">
      <vt:lpstr>Read me</vt:lpstr>
      <vt:lpstr>Inventory</vt:lpstr>
      <vt:lpstr>Profile quality</vt:lpstr>
      <vt:lpstr>Baseline</vt:lpstr>
      <vt:lpstr>Post log</vt:lpstr>
      <vt:lpstr>Audience</vt:lpstr>
      <vt:lpstr>Benchmark</vt:lpstr>
      <vt:lpstr>Workflow</vt:lpstr>
      <vt:lpstr>Scorecard</vt:lpstr>
      <vt:lpstr>Actions</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itle>Social Media Audit Template</dc:title>
  <dc:creator>Postiv (postiv.ai)</dc:creator>
  <dcterms:created xsi:type="dcterms:W3CDTF">2026-10-22T09:00:00Z</dcterms:created>
</cp:coreProperties>
</file>